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987A0DE-9105-4FB4-9D6A-A1ECB80C19F0}" xr6:coauthVersionLast="46" xr6:coauthVersionMax="47" xr10:uidLastSave="{00000000-0000-0000-0000-000000000000}"/>
  <bookViews>
    <workbookView xWindow="-60" yWindow="-60" windowWidth="19320" windowHeight="148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J24" i="1"/>
  <c r="I62" i="1"/>
  <c r="L81" i="1"/>
  <c r="G100" i="1"/>
  <c r="J62" i="1"/>
  <c r="F81" i="1"/>
  <c r="J119" i="1"/>
  <c r="L138" i="1"/>
  <c r="G157" i="1"/>
  <c r="I176" i="1"/>
  <c r="L195" i="1"/>
  <c r="F157" i="1"/>
  <c r="H157" i="1"/>
  <c r="G138" i="1"/>
  <c r="F100" i="1"/>
  <c r="H100" i="1"/>
  <c r="G81" i="1"/>
  <c r="G43" i="1"/>
  <c r="F43" i="1"/>
  <c r="H43" i="1"/>
  <c r="J43" i="1"/>
  <c r="I24" i="1"/>
  <c r="L43" i="1"/>
  <c r="F62" i="1"/>
  <c r="J138" i="1"/>
  <c r="L157" i="1"/>
  <c r="I157" i="1"/>
  <c r="F176" i="1"/>
  <c r="I81" i="1"/>
  <c r="J100" i="1"/>
  <c r="L24" i="1"/>
  <c r="F24" i="1"/>
  <c r="J81" i="1"/>
  <c r="L100" i="1"/>
  <c r="I100" i="1"/>
  <c r="F119" i="1"/>
  <c r="G24" i="1"/>
  <c r="I43" i="1"/>
  <c r="G62" i="1"/>
  <c r="L62" i="1"/>
  <c r="G119" i="1"/>
  <c r="L119" i="1"/>
  <c r="G176" i="1"/>
  <c r="L176" i="1"/>
  <c r="H24" i="1"/>
  <c r="H62" i="1"/>
  <c r="H81" i="1"/>
  <c r="H119" i="1"/>
  <c r="H138" i="1"/>
  <c r="H176" i="1"/>
  <c r="H195" i="1"/>
  <c r="I138" i="1"/>
  <c r="I195" i="1"/>
  <c r="F196" i="1" l="1"/>
  <c r="J196" i="1"/>
  <c r="I196" i="1"/>
  <c r="L196" i="1"/>
  <c r="G196" i="1"/>
  <c r="H196" i="1"/>
</calcChain>
</file>

<file path=xl/sharedStrings.xml><?xml version="1.0" encoding="utf-8"?>
<sst xmlns="http://schemas.openxmlformats.org/spreadsheetml/2006/main" count="293" uniqueCount="96">
  <si>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</si>
  <si>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</si>
  <si>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</si>
  <si>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</si>
  <si>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</si>
  <si>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</si>
  <si>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</si>
  <si>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</si>
  <si>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</si>
  <si>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</si>
  <si>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</si>
  <si>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</si>
  <si>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</si>
  <si>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</si>
  <si>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</si>
  <si>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</si>
  <si>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</si>
  <si>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</si>
  <si>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</si>
  <si>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</si>
  <si>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</si>
  <si>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</si>
  <si>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</si>
  <si>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</si>
  <si>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</si>
  <si>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</si>
  <si>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</si>
  <si>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</si>
  <si>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</si>
  <si>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</si>
  <si>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</si>
  <si>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</si>
  <si>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</si>
  <si>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</si>
  <si>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</si>
  <si>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</si>
  <si>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</si>
  <si>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</si>
  <si>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</si>
  <si>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</si>
  <si>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Васильева Н.А.</t>
  </si>
  <si>
    <t>Каша из хлопьев овсяных Геркулес жидкая</t>
  </si>
  <si>
    <t>Какао с молоком</t>
  </si>
  <si>
    <t>Батон нарезной, масло сливочное, сыр</t>
  </si>
  <si>
    <t>Салат из квашеной капусты с луком</t>
  </si>
  <si>
    <t>Суп картофельный с бобовыми</t>
  </si>
  <si>
    <t>Жаркое по- домашнему</t>
  </si>
  <si>
    <t>Компот из сухофруктов</t>
  </si>
  <si>
    <t xml:space="preserve">Хлеб пшеничный </t>
  </si>
  <si>
    <t>Хлеб ржаной</t>
  </si>
  <si>
    <t>КГКОУ ШИ 3</t>
  </si>
  <si>
    <t>Омлет с зеленым горошком</t>
  </si>
  <si>
    <t>Кофейный напиток с молоком</t>
  </si>
  <si>
    <t>Сок</t>
  </si>
  <si>
    <t>Салат из свежих помидоров и огурцов</t>
  </si>
  <si>
    <t>Рассольник Ленинградский</t>
  </si>
  <si>
    <t>Капуста тушеная с мясом</t>
  </si>
  <si>
    <t>Компот из яблок и лимонов</t>
  </si>
  <si>
    <t>Каша пшеничная молочная жидкая</t>
  </si>
  <si>
    <t>Чай с молоком</t>
  </si>
  <si>
    <t>Салат из белокочанной капусты с морковью</t>
  </si>
  <si>
    <t>Суп картофельный с рыбой</t>
  </si>
  <si>
    <t>Птица отварная</t>
  </si>
  <si>
    <t>Капуста тушеная</t>
  </si>
  <si>
    <t>Напиток из шиповника</t>
  </si>
  <si>
    <t>Каша манная молочная жидкая</t>
  </si>
  <si>
    <t>Чай с сахаром</t>
  </si>
  <si>
    <t>Борщ из свежей капусты</t>
  </si>
  <si>
    <t>Печень говяжья по-строгановски</t>
  </si>
  <si>
    <t>Каша гречневая рассыпчатая</t>
  </si>
  <si>
    <t>Компот из изюма</t>
  </si>
  <si>
    <t>Запеканка из творога, соус молочный</t>
  </si>
  <si>
    <t>Винегрет овощной</t>
  </si>
  <si>
    <t>Суп с макаронными изделиями</t>
  </si>
  <si>
    <t>Рыба запеченная в омлете</t>
  </si>
  <si>
    <t>Пюре из гороха с маслом</t>
  </si>
  <si>
    <t>Компот из чернослива</t>
  </si>
  <si>
    <t>Каша рисовая молочная</t>
  </si>
  <si>
    <t>Салат из квашенной капусты с луком</t>
  </si>
  <si>
    <t>Свекольник</t>
  </si>
  <si>
    <t>Курица в соусе с томатом</t>
  </si>
  <si>
    <t>Рис отварной</t>
  </si>
  <si>
    <t>Напиток клюквенный</t>
  </si>
  <si>
    <t>Омлет с сыром</t>
  </si>
  <si>
    <t>Суп из овощей с фасолью</t>
  </si>
  <si>
    <t>Бефстроганов из отварной говядины</t>
  </si>
  <si>
    <t>Каша «Дружба»</t>
  </si>
  <si>
    <t>Салат из свежих огурцов</t>
  </si>
  <si>
    <t>Тефтели из говядины с рисом (ёжики)</t>
  </si>
  <si>
    <t>Картофельное пюре</t>
  </si>
  <si>
    <t>Запеканка из творога (соус молочный)</t>
  </si>
  <si>
    <t>Салат из моркови</t>
  </si>
  <si>
    <t>Щи из свежей капусты</t>
  </si>
  <si>
    <t>Рыба тушеная в сметанном соусе</t>
  </si>
  <si>
    <t>Картофель отварной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</si>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</sst>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9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1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0" fontId="12" fillId="4" borderId="1" xfId="1" applyFill="1" applyBorder="1" applyAlignment="1" applyProtection="1">
      <alignment wrapText="1"/>
      <protection locked="0"/>
    </xf>
    <xf numFmtId="0" fontId="12" fillId="4" borderId="2" xfId="1" applyFill="1" applyBorder="1" applyAlignment="1" applyProtection="1">
      <alignment wrapText="1"/>
      <protection locked="0"/>
    </xf>
    <xf numFmtId="1" fontId="12" fillId="4" borderId="1" xfId="1" applyNumberFormat="1" applyFill="1" applyBorder="1" applyAlignment="1" applyProtection="1">
      <alignment horizontal="center" vertical="center"/>
      <protection locked="0"/>
    </xf>
    <xf numFmtId="1" fontId="12" fillId="4" borderId="2" xfId="1" applyNumberFormat="1" applyFill="1" applyBorder="1" applyAlignment="1" applyProtection="1">
      <alignment horizontal="center" vertical="center"/>
      <protection locked="0"/>
    </xf>
    <xf numFmtId="1" fontId="12" fillId="4" borderId="5" xfId="1" applyNumberFormat="1" applyFill="1" applyBorder="1" applyAlignment="1" applyProtection="1">
      <alignment horizontal="center" vertical="center"/>
      <protection locked="0"/>
    </xf>
    <xf numFmtId="0" fontId="12" fillId="4" borderId="4" xfId="1" applyFill="1" applyBorder="1" applyAlignment="1" applyProtection="1">
      <alignment wrapText="1"/>
      <protection locked="0"/>
    </xf>
    <xf numFmtId="1" fontId="12" fillId="4" borderId="4" xfId="1" applyNumberFormat="1" applyFill="1" applyBorder="1" applyAlignment="1" applyProtection="1">
      <alignment horizontal="center" vertical="center"/>
      <protection locked="0"/>
    </xf>
    <xf numFmtId="0" fontId="12" fillId="4" borderId="5" xfId="1" applyFill="1" applyBorder="1" applyAlignment="1" applyProtection="1">
      <alignment wrapText="1"/>
      <protection locked="0"/>
    </xf>
    <xf numFmtId="0" fontId="1" fillId="4" borderId="1" xfId="1" applyFont="1" applyFill="1" applyBorder="1" applyAlignment="1">
      <alignment vertical="center" wrapText="1"/>
    </xf>
    <xf numFmtId="0" fontId="1" fillId="4" borderId="2" xfId="1" applyFont="1" applyFill="1" applyBorder="1" applyAlignment="1" applyProtection="1">
      <alignment wrapText="1"/>
      <protection locked="0"/>
    </xf>
    <xf numFmtId="1" fontId="0" fillId="4" borderId="2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27" xfId="0" applyNumberFormat="1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3" fillId="2" borderId="28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center" vertical="top" wrapText="1"/>
    </xf>
    <xf numFmtId="1" fontId="13" fillId="4" borderId="2" xfId="1" applyNumberFormat="1" applyFont="1" applyFill="1" applyBorder="1" applyAlignment="1">
      <alignment horizontal="center"/>
    </xf>
    <xf numFmtId="0" fontId="12" fillId="4" borderId="2" xfId="1" applyFill="1" applyBorder="1" applyAlignment="1" applyProtection="1">
      <alignment horizontal="left" wrapText="1"/>
      <protection locked="0"/>
    </xf>
    <xf numFmtId="1" fontId="13" fillId="4" borderId="2" xfId="0" applyNumberFormat="1" applyFont="1" applyFill="1" applyBorder="1" applyAlignment="1">
      <alignment horizontal="center"/>
    </xf>
    <xf numFmtId="0" fontId="0" fillId="4" borderId="2" xfId="0" applyFill="1" applyBorder="1" applyAlignment="1" applyProtection="1">
      <alignment horizontal="left" wrapText="1"/>
      <protection locked="0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 xr:uid="{043BD270-5A12-4DB5-8667-470C5F1EA3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E52" sqref="E5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8" t="s">
        <v>50</v>
      </c>
      <c r="D1" s="89"/>
      <c r="E1" s="89"/>
      <c r="F1" s="12" t="s">
        <v>16</v>
      </c>
      <c r="G1" s="2" t="s">
        <v>17</v>
      </c>
      <c r="H1" s="90" t="s">
        <v>39</v>
      </c>
      <c r="I1" s="90"/>
      <c r="J1" s="90"/>
      <c r="K1" s="90"/>
    </row>
    <row r="2" spans="1:12" ht="18" x14ac:dyDescent="0.2">
      <c r="A2" s="35" t="s">
        <v>6</v>
      </c>
      <c r="C2" s="2"/>
      <c r="G2" s="2" t="s">
        <v>18</v>
      </c>
      <c r="H2" s="90" t="s">
        <v>40</v>
      </c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19</v>
      </c>
      <c r="I3" s="47">
        <v>4</v>
      </c>
      <c r="J3" s="48">
        <v>2021</v>
      </c>
      <c r="K3" s="1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41</v>
      </c>
      <c r="F6" s="50">
        <v>250</v>
      </c>
      <c r="G6" s="50">
        <v>7.91</v>
      </c>
      <c r="H6" s="50">
        <v>11.13</v>
      </c>
      <c r="I6" s="50">
        <v>31.86</v>
      </c>
      <c r="J6" s="50">
        <v>259.23</v>
      </c>
      <c r="K6" s="40"/>
      <c r="L6" s="39"/>
    </row>
    <row r="7" spans="1:12" ht="15" x14ac:dyDescent="0.25">
      <c r="A7" s="23"/>
      <c r="B7" s="15"/>
      <c r="C7" s="11"/>
      <c r="D7" s="6"/>
      <c r="E7" s="52"/>
      <c r="F7" s="53"/>
      <c r="G7" s="53"/>
      <c r="H7" s="53"/>
      <c r="I7" s="53"/>
      <c r="J7" s="53"/>
      <c r="K7" s="43"/>
      <c r="L7" s="42"/>
    </row>
    <row r="8" spans="1:12" ht="15" x14ac:dyDescent="0.25">
      <c r="A8" s="23"/>
      <c r="B8" s="15"/>
      <c r="C8" s="11"/>
      <c r="D8" s="7" t="s">
        <v>22</v>
      </c>
      <c r="E8" s="52" t="s">
        <v>42</v>
      </c>
      <c r="F8" s="53">
        <v>200</v>
      </c>
      <c r="G8" s="53">
        <v>3.77</v>
      </c>
      <c r="H8" s="53">
        <v>3.93</v>
      </c>
      <c r="I8" s="53">
        <v>25.95</v>
      </c>
      <c r="J8" s="53">
        <v>153.91999999999999</v>
      </c>
      <c r="K8" s="43"/>
      <c r="L8" s="42"/>
    </row>
    <row r="9" spans="1:12" ht="15" x14ac:dyDescent="0.25">
      <c r="A9" s="23"/>
      <c r="B9" s="15"/>
      <c r="C9" s="11"/>
      <c r="D9" s="7" t="s">
        <v>23</v>
      </c>
      <c r="E9" s="52" t="s">
        <v>43</v>
      </c>
      <c r="F9" s="53">
        <v>65</v>
      </c>
      <c r="G9" s="53">
        <v>9.99</v>
      </c>
      <c r="H9" s="53">
        <v>15.13</v>
      </c>
      <c r="I9" s="53">
        <v>36.08</v>
      </c>
      <c r="J9" s="53">
        <v>322.2</v>
      </c>
      <c r="K9" s="43"/>
      <c r="L9" s="42"/>
    </row>
    <row r="10" spans="1:12" ht="15" x14ac:dyDescent="0.25">
      <c r="A10" s="23"/>
      <c r="B10" s="15"/>
      <c r="C10" s="11"/>
      <c r="D10" s="7" t="s">
        <v>30</v>
      </c>
      <c r="E10" s="41" t="s">
        <v>53</v>
      </c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75">
        <f>SUM(F6:F12)</f>
        <v>515</v>
      </c>
      <c r="G13" s="75">
        <f t="shared" ref="G13:J13" si="0">SUM(G6:G12)</f>
        <v>21.67</v>
      </c>
      <c r="H13" s="75">
        <f t="shared" si="0"/>
        <v>30.19</v>
      </c>
      <c r="I13" s="75">
        <f t="shared" si="0"/>
        <v>93.89</v>
      </c>
      <c r="J13" s="75">
        <f t="shared" si="0"/>
        <v>735.34999999999991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71" t="s">
        <v>44</v>
      </c>
      <c r="F14" s="53">
        <v>100</v>
      </c>
      <c r="G14" s="53">
        <v>1.6</v>
      </c>
      <c r="H14" s="53">
        <v>10</v>
      </c>
      <c r="I14" s="53">
        <v>3.58</v>
      </c>
      <c r="J14" s="53">
        <v>110.6</v>
      </c>
      <c r="K14" s="73"/>
      <c r="L14" s="42"/>
    </row>
    <row r="15" spans="1:12" ht="15" x14ac:dyDescent="0.25">
      <c r="A15" s="23"/>
      <c r="B15" s="15"/>
      <c r="C15" s="11"/>
      <c r="D15" s="7" t="s">
        <v>27</v>
      </c>
      <c r="E15" s="72" t="s">
        <v>45</v>
      </c>
      <c r="F15" s="53">
        <v>250</v>
      </c>
      <c r="G15" s="53">
        <v>2.2999999999999998</v>
      </c>
      <c r="H15" s="53">
        <v>4.3</v>
      </c>
      <c r="I15" s="53">
        <v>15.2</v>
      </c>
      <c r="J15" s="53">
        <v>108</v>
      </c>
      <c r="K15" s="73"/>
      <c r="L15" s="42"/>
    </row>
    <row r="16" spans="1:12" ht="15" x14ac:dyDescent="0.25">
      <c r="A16" s="23"/>
      <c r="B16" s="15"/>
      <c r="C16" s="11"/>
      <c r="D16" s="7" t="s">
        <v>28</v>
      </c>
      <c r="E16" s="72" t="s">
        <v>46</v>
      </c>
      <c r="F16" s="53">
        <v>150</v>
      </c>
      <c r="G16" s="53">
        <v>11.15</v>
      </c>
      <c r="H16" s="53">
        <v>17.82</v>
      </c>
      <c r="I16" s="53">
        <v>10.32</v>
      </c>
      <c r="J16" s="53">
        <v>258.39999999999998</v>
      </c>
      <c r="K16" s="73"/>
      <c r="L16" s="42"/>
    </row>
    <row r="17" spans="1:12" ht="15" x14ac:dyDescent="0.25">
      <c r="A17" s="23"/>
      <c r="B17" s="15"/>
      <c r="C17" s="11"/>
      <c r="D17" s="7"/>
      <c r="E17" s="72"/>
      <c r="F17" s="53"/>
      <c r="G17" s="53"/>
      <c r="H17" s="53"/>
      <c r="I17" s="53"/>
      <c r="J17" s="53"/>
      <c r="K17" s="73"/>
      <c r="L17" s="42"/>
    </row>
    <row r="18" spans="1:12" ht="15" x14ac:dyDescent="0.25">
      <c r="A18" s="23"/>
      <c r="B18" s="15"/>
      <c r="C18" s="11"/>
      <c r="D18" s="7" t="s">
        <v>30</v>
      </c>
      <c r="E18" s="72" t="s">
        <v>47</v>
      </c>
      <c r="F18" s="53">
        <v>200</v>
      </c>
      <c r="G18" s="53">
        <v>0.56000000000000005</v>
      </c>
      <c r="H18" s="53">
        <v>0</v>
      </c>
      <c r="I18" s="53">
        <v>27.89</v>
      </c>
      <c r="J18" s="53">
        <v>113.79</v>
      </c>
      <c r="K18" s="73"/>
      <c r="L18" s="42"/>
    </row>
    <row r="19" spans="1:12" ht="15" x14ac:dyDescent="0.25">
      <c r="A19" s="23"/>
      <c r="B19" s="15"/>
      <c r="C19" s="11"/>
      <c r="D19" s="7" t="s">
        <v>31</v>
      </c>
      <c r="E19" s="72" t="s">
        <v>48</v>
      </c>
      <c r="F19" s="53">
        <v>20</v>
      </c>
      <c r="G19" s="53">
        <v>1.52</v>
      </c>
      <c r="H19" s="53">
        <v>0.16</v>
      </c>
      <c r="I19" s="53">
        <v>9.84</v>
      </c>
      <c r="J19" s="53">
        <v>47</v>
      </c>
      <c r="K19" s="73"/>
      <c r="L19" s="42"/>
    </row>
    <row r="20" spans="1:12" ht="15" x14ac:dyDescent="0.25">
      <c r="A20" s="23"/>
      <c r="B20" s="15"/>
      <c r="C20" s="11"/>
      <c r="D20" s="7" t="s">
        <v>32</v>
      </c>
      <c r="E20" s="72" t="s">
        <v>49</v>
      </c>
      <c r="F20" s="53">
        <v>60</v>
      </c>
      <c r="G20" s="53">
        <v>4.8</v>
      </c>
      <c r="H20" s="53">
        <v>3.96</v>
      </c>
      <c r="I20" s="53">
        <v>51</v>
      </c>
      <c r="J20" s="53">
        <v>310.8</v>
      </c>
      <c r="K20" s="73"/>
      <c r="L20" s="42"/>
    </row>
    <row r="21" spans="1:12" ht="15" x14ac:dyDescent="0.25">
      <c r="A21" s="23"/>
      <c r="B21" s="15"/>
      <c r="C21" s="11"/>
      <c r="D21" s="6"/>
      <c r="E21" s="74"/>
      <c r="F21" s="42"/>
      <c r="G21" s="42"/>
      <c r="H21" s="42"/>
      <c r="I21" s="42"/>
      <c r="J21" s="42"/>
      <c r="K21" s="7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21.930000000000003</v>
      </c>
      <c r="H23" s="19">
        <f t="shared" si="2"/>
        <v>36.24</v>
      </c>
      <c r="I23" s="19">
        <f t="shared" si="2"/>
        <v>117.83</v>
      </c>
      <c r="J23" s="19">
        <f t="shared" si="2"/>
        <v>948.58999999999992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5" t="s">
        <v>4</v>
      </c>
      <c r="D24" s="86"/>
      <c r="E24" s="31"/>
      <c r="F24" s="32">
        <f>F13+F23</f>
        <v>1295</v>
      </c>
      <c r="G24" s="32">
        <f t="shared" ref="G24:J24" si="4">G13+G23</f>
        <v>43.600000000000009</v>
      </c>
      <c r="H24" s="32">
        <f t="shared" si="4"/>
        <v>66.430000000000007</v>
      </c>
      <c r="I24" s="32">
        <f t="shared" si="4"/>
        <v>211.72</v>
      </c>
      <c r="J24" s="32">
        <f t="shared" si="4"/>
        <v>1683.9399999999998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8" t="s">
        <v>51</v>
      </c>
      <c r="F25" s="60">
        <v>250</v>
      </c>
      <c r="G25" s="60">
        <v>17.059999999999999</v>
      </c>
      <c r="H25" s="60">
        <v>20.83</v>
      </c>
      <c r="I25" s="60">
        <v>8.33</v>
      </c>
      <c r="J25" s="60">
        <v>289.10000000000002</v>
      </c>
      <c r="K25" s="40"/>
      <c r="L25" s="39"/>
    </row>
    <row r="26" spans="1:12" ht="15" x14ac:dyDescent="0.25">
      <c r="A26" s="14"/>
      <c r="B26" s="15"/>
      <c r="C26" s="11"/>
      <c r="D26" s="6"/>
      <c r="E26" s="59"/>
      <c r="F26" s="61"/>
      <c r="G26" s="61"/>
      <c r="H26" s="61"/>
      <c r="I26" s="61"/>
      <c r="J26" s="61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9" t="s">
        <v>52</v>
      </c>
      <c r="F27" s="61">
        <v>200</v>
      </c>
      <c r="G27" s="61">
        <v>2.79</v>
      </c>
      <c r="H27" s="61">
        <v>3.19</v>
      </c>
      <c r="I27" s="61">
        <v>19.71</v>
      </c>
      <c r="J27" s="61">
        <v>118.69</v>
      </c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59" t="s">
        <v>43</v>
      </c>
      <c r="F28" s="61">
        <v>65</v>
      </c>
      <c r="G28" s="61">
        <v>9.99</v>
      </c>
      <c r="H28" s="61">
        <v>15.13</v>
      </c>
      <c r="I28" s="61">
        <v>36.08</v>
      </c>
      <c r="J28" s="61">
        <v>322.2</v>
      </c>
      <c r="K28" s="43"/>
      <c r="L28" s="42"/>
    </row>
    <row r="29" spans="1:12" ht="15" x14ac:dyDescent="0.25">
      <c r="A29" s="14"/>
      <c r="B29" s="15"/>
      <c r="C29" s="11"/>
      <c r="D29" s="7" t="s">
        <v>30</v>
      </c>
      <c r="E29" s="41" t="s">
        <v>53</v>
      </c>
      <c r="F29" s="61">
        <v>200</v>
      </c>
      <c r="G29" s="61">
        <v>2</v>
      </c>
      <c r="H29" s="61">
        <v>0.2</v>
      </c>
      <c r="I29" s="61">
        <v>0.2</v>
      </c>
      <c r="J29" s="76">
        <v>92</v>
      </c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715</v>
      </c>
      <c r="G32" s="19">
        <f t="shared" ref="G32" si="6">SUM(G25:G31)</f>
        <v>31.839999999999996</v>
      </c>
      <c r="H32" s="19">
        <f t="shared" ref="H32" si="7">SUM(H25:H31)</f>
        <v>39.35</v>
      </c>
      <c r="I32" s="19">
        <f t="shared" ref="I32" si="8">SUM(I25:I31)</f>
        <v>64.320000000000007</v>
      </c>
      <c r="J32" s="19">
        <f t="shared" ref="J32:L32" si="9">SUM(J25:J31)</f>
        <v>821.99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 t="s">
        <v>54</v>
      </c>
      <c r="F33" s="61">
        <v>100</v>
      </c>
      <c r="G33" s="61">
        <v>0.98</v>
      </c>
      <c r="H33" s="61">
        <v>5.13</v>
      </c>
      <c r="I33" s="61">
        <v>4.54</v>
      </c>
      <c r="J33" s="61">
        <v>65.81</v>
      </c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9" t="s">
        <v>55</v>
      </c>
      <c r="F34" s="61">
        <v>250</v>
      </c>
      <c r="G34" s="61">
        <v>6.86</v>
      </c>
      <c r="H34" s="61">
        <v>8.1300000000000008</v>
      </c>
      <c r="I34" s="61">
        <v>18.809999999999999</v>
      </c>
      <c r="J34" s="61">
        <v>174.43</v>
      </c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59" t="s">
        <v>56</v>
      </c>
      <c r="F35" s="61">
        <v>200</v>
      </c>
      <c r="G35" s="61">
        <v>19.7</v>
      </c>
      <c r="H35" s="61">
        <v>15</v>
      </c>
      <c r="I35" s="61">
        <v>13.65</v>
      </c>
      <c r="J35" s="61">
        <v>269</v>
      </c>
      <c r="K35" s="43"/>
      <c r="L35" s="42"/>
    </row>
    <row r="36" spans="1:12" ht="15" x14ac:dyDescent="0.25">
      <c r="A36" s="14"/>
      <c r="B36" s="15"/>
      <c r="C36" s="11"/>
      <c r="D36" s="7"/>
      <c r="E36" s="59"/>
      <c r="F36" s="61"/>
      <c r="G36" s="61"/>
      <c r="H36" s="61"/>
      <c r="I36" s="61"/>
      <c r="J36" s="61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9" t="s">
        <v>57</v>
      </c>
      <c r="F37" s="61">
        <v>200</v>
      </c>
      <c r="G37" s="61">
        <v>0.3</v>
      </c>
      <c r="H37" s="61">
        <v>0.2</v>
      </c>
      <c r="I37" s="61">
        <v>25.1</v>
      </c>
      <c r="J37" s="61">
        <v>103</v>
      </c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59" t="s">
        <v>48</v>
      </c>
      <c r="F38" s="61">
        <v>20</v>
      </c>
      <c r="G38" s="61">
        <v>1.52</v>
      </c>
      <c r="H38" s="61">
        <v>0.16</v>
      </c>
      <c r="I38" s="61">
        <v>9.84</v>
      </c>
      <c r="J38" s="61">
        <v>47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9" t="s">
        <v>49</v>
      </c>
      <c r="F39" s="61">
        <v>60</v>
      </c>
      <c r="G39" s="61">
        <v>4.8</v>
      </c>
      <c r="H39" s="61">
        <v>3.96</v>
      </c>
      <c r="I39" s="61">
        <v>51</v>
      </c>
      <c r="J39" s="61">
        <v>310.8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34.159999999999997</v>
      </c>
      <c r="H42" s="19">
        <f t="shared" ref="H42" si="11">SUM(H33:H41)</f>
        <v>32.58</v>
      </c>
      <c r="I42" s="19">
        <f t="shared" ref="I42" si="12">SUM(I33:I41)</f>
        <v>122.94</v>
      </c>
      <c r="J42" s="19">
        <f t="shared" ref="J42:L42" si="13">SUM(J33:J41)</f>
        <v>970.04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5" t="s">
        <v>4</v>
      </c>
      <c r="D43" s="86"/>
      <c r="E43" s="31"/>
      <c r="F43" s="32">
        <f>F32+F42</f>
        <v>1545</v>
      </c>
      <c r="G43" s="32">
        <f t="shared" ref="G43" si="14">G32+G42</f>
        <v>66</v>
      </c>
      <c r="H43" s="32">
        <f t="shared" ref="H43" si="15">H32+H42</f>
        <v>71.930000000000007</v>
      </c>
      <c r="I43" s="32">
        <f t="shared" ref="I43" si="16">I32+I42</f>
        <v>187.26</v>
      </c>
      <c r="J43" s="32">
        <f t="shared" ref="J43:L43" si="17">J32+J42</f>
        <v>1792.03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8" t="s">
        <v>58</v>
      </c>
      <c r="F44" s="60">
        <v>250</v>
      </c>
      <c r="G44" s="60">
        <v>7.55</v>
      </c>
      <c r="H44" s="60">
        <v>9.09</v>
      </c>
      <c r="I44" s="60">
        <v>42.86</v>
      </c>
      <c r="J44" s="60">
        <v>283</v>
      </c>
      <c r="K44" s="40"/>
      <c r="L44" s="39"/>
    </row>
    <row r="45" spans="1:12" ht="15" x14ac:dyDescent="0.25">
      <c r="A45" s="23"/>
      <c r="B45" s="15"/>
      <c r="C45" s="11"/>
      <c r="D45" s="6"/>
      <c r="E45" s="59"/>
      <c r="F45" s="61"/>
      <c r="G45" s="61"/>
      <c r="H45" s="61"/>
      <c r="I45" s="61"/>
      <c r="J45" s="61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9" t="s">
        <v>59</v>
      </c>
      <c r="F46" s="61">
        <v>200</v>
      </c>
      <c r="G46" s="61">
        <v>1.05</v>
      </c>
      <c r="H46" s="61">
        <v>1.2</v>
      </c>
      <c r="I46" s="61">
        <v>13.04</v>
      </c>
      <c r="J46" s="61">
        <v>153.91999999999999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59" t="s">
        <v>43</v>
      </c>
      <c r="F47" s="61">
        <v>65</v>
      </c>
      <c r="G47" s="61">
        <v>9.99</v>
      </c>
      <c r="H47" s="61">
        <v>15.13</v>
      </c>
      <c r="I47" s="61">
        <v>36.08</v>
      </c>
      <c r="J47" s="61">
        <v>322.2</v>
      </c>
      <c r="K47" s="43"/>
      <c r="L47" s="42"/>
    </row>
    <row r="48" spans="1:12" ht="15" x14ac:dyDescent="0.25">
      <c r="A48" s="23"/>
      <c r="B48" s="15"/>
      <c r="C48" s="11"/>
      <c r="D48" s="7" t="s">
        <v>30</v>
      </c>
      <c r="E48" s="77" t="s">
        <v>53</v>
      </c>
      <c r="F48" s="61">
        <v>200</v>
      </c>
      <c r="G48" s="61">
        <v>2</v>
      </c>
      <c r="H48" s="61">
        <v>0.2</v>
      </c>
      <c r="I48" s="61">
        <v>0.2</v>
      </c>
      <c r="J48" s="76">
        <v>92</v>
      </c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715</v>
      </c>
      <c r="G51" s="19">
        <f t="shared" ref="G51" si="18">SUM(G44:G50)</f>
        <v>20.59</v>
      </c>
      <c r="H51" s="19">
        <f t="shared" ref="H51" si="19">SUM(H44:H50)</f>
        <v>25.62</v>
      </c>
      <c r="I51" s="19">
        <f t="shared" ref="I51" si="20">SUM(I44:I50)</f>
        <v>92.179999999999993</v>
      </c>
      <c r="J51" s="19">
        <f t="shared" ref="J51:L51" si="21">SUM(J44:J50)</f>
        <v>851.11999999999989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3" t="s">
        <v>87</v>
      </c>
      <c r="F52" s="64">
        <v>100</v>
      </c>
      <c r="G52" s="64">
        <v>1.6</v>
      </c>
      <c r="H52" s="64">
        <v>10.1</v>
      </c>
      <c r="I52" s="64">
        <v>3</v>
      </c>
      <c r="J52" s="64">
        <v>103.6</v>
      </c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9" t="s">
        <v>61</v>
      </c>
      <c r="F53" s="61">
        <v>250</v>
      </c>
      <c r="G53" s="61">
        <v>9.3000000000000007</v>
      </c>
      <c r="H53" s="61">
        <v>7.3</v>
      </c>
      <c r="I53" s="61">
        <v>16</v>
      </c>
      <c r="J53" s="61">
        <v>167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9" t="s">
        <v>62</v>
      </c>
      <c r="F54" s="61">
        <v>120</v>
      </c>
      <c r="G54" s="61">
        <v>18.22</v>
      </c>
      <c r="H54" s="61">
        <v>18.22</v>
      </c>
      <c r="I54" s="61">
        <v>0.97</v>
      </c>
      <c r="J54" s="61">
        <v>242.68</v>
      </c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9" t="s">
        <v>63</v>
      </c>
      <c r="F55" s="61">
        <v>150</v>
      </c>
      <c r="G55" s="61">
        <v>2.62</v>
      </c>
      <c r="H55" s="61">
        <v>3.23</v>
      </c>
      <c r="I55" s="61">
        <v>13.45</v>
      </c>
      <c r="J55" s="61">
        <v>87.16</v>
      </c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9" t="s">
        <v>64</v>
      </c>
      <c r="F56" s="61">
        <v>200</v>
      </c>
      <c r="G56" s="61">
        <v>0.68</v>
      </c>
      <c r="H56" s="61">
        <v>0</v>
      </c>
      <c r="I56" s="61">
        <v>11.01</v>
      </c>
      <c r="J56" s="61">
        <v>46.87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9" t="s">
        <v>48</v>
      </c>
      <c r="F57" s="61">
        <v>20</v>
      </c>
      <c r="G57" s="61">
        <v>1.52</v>
      </c>
      <c r="H57" s="61">
        <v>0.16</v>
      </c>
      <c r="I57" s="61">
        <v>9.84</v>
      </c>
      <c r="J57" s="61">
        <v>47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65" t="s">
        <v>49</v>
      </c>
      <c r="F58" s="62">
        <v>60</v>
      </c>
      <c r="G58" s="62">
        <v>4.8</v>
      </c>
      <c r="H58" s="62">
        <v>3.96</v>
      </c>
      <c r="I58" s="62">
        <v>51</v>
      </c>
      <c r="J58" s="62">
        <v>310.8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38.74</v>
      </c>
      <c r="H61" s="19">
        <f t="shared" ref="H61" si="23">SUM(H52:H60)</f>
        <v>42.969999999999992</v>
      </c>
      <c r="I61" s="19">
        <f t="shared" ref="I61" si="24">SUM(I52:I60)</f>
        <v>105.27</v>
      </c>
      <c r="J61" s="19">
        <f t="shared" ref="J61:L61" si="25">SUM(J52:J60)</f>
        <v>1005.1099999999999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5" t="s">
        <v>4</v>
      </c>
      <c r="D62" s="86"/>
      <c r="E62" s="31"/>
      <c r="F62" s="32">
        <f>F51+F61</f>
        <v>1615</v>
      </c>
      <c r="G62" s="32">
        <f t="shared" ref="G62" si="26">G51+G61</f>
        <v>59.33</v>
      </c>
      <c r="H62" s="32">
        <f t="shared" ref="H62" si="27">H51+H61</f>
        <v>68.589999999999989</v>
      </c>
      <c r="I62" s="32">
        <f t="shared" ref="I62" si="28">I51+I61</f>
        <v>197.45</v>
      </c>
      <c r="J62" s="32">
        <f t="shared" ref="J62:L62" si="29">J51+J61</f>
        <v>1856.2299999999998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8" t="s">
        <v>65</v>
      </c>
      <c r="F63" s="60">
        <v>250</v>
      </c>
      <c r="G63" s="60">
        <v>7.75</v>
      </c>
      <c r="H63" s="60">
        <v>9.4</v>
      </c>
      <c r="I63" s="60">
        <v>38.6</v>
      </c>
      <c r="J63" s="60">
        <v>277.52999999999997</v>
      </c>
      <c r="K63" s="40"/>
      <c r="L63" s="39"/>
    </row>
    <row r="64" spans="1:12" ht="15" x14ac:dyDescent="0.25">
      <c r="A64" s="23"/>
      <c r="B64" s="15"/>
      <c r="C64" s="11"/>
      <c r="D64" s="6"/>
      <c r="E64" s="59"/>
      <c r="F64" s="61"/>
      <c r="G64" s="61"/>
      <c r="H64" s="61"/>
      <c r="I64" s="61"/>
      <c r="J64" s="61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9" t="s">
        <v>66</v>
      </c>
      <c r="F65" s="61">
        <v>200</v>
      </c>
      <c r="G65" s="61">
        <v>0.12</v>
      </c>
      <c r="H65" s="61">
        <v>0</v>
      </c>
      <c r="I65" s="61">
        <v>12.04</v>
      </c>
      <c r="J65" s="61">
        <v>48.64</v>
      </c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59" t="s">
        <v>43</v>
      </c>
      <c r="F66" s="61">
        <v>65</v>
      </c>
      <c r="G66" s="61">
        <v>9.99</v>
      </c>
      <c r="H66" s="61">
        <v>15.13</v>
      </c>
      <c r="I66" s="61">
        <v>36.08</v>
      </c>
      <c r="J66" s="61">
        <v>322.2</v>
      </c>
      <c r="K66" s="43"/>
      <c r="L66" s="42"/>
    </row>
    <row r="67" spans="1:12" ht="15" x14ac:dyDescent="0.25">
      <c r="A67" s="23"/>
      <c r="B67" s="15"/>
      <c r="C67" s="11"/>
      <c r="D67" s="7" t="s">
        <v>30</v>
      </c>
      <c r="E67" s="77" t="s">
        <v>53</v>
      </c>
      <c r="F67" s="61">
        <v>200</v>
      </c>
      <c r="G67" s="61">
        <v>2</v>
      </c>
      <c r="H67" s="61">
        <v>0.2</v>
      </c>
      <c r="I67" s="61">
        <v>0.2</v>
      </c>
      <c r="J67" s="76">
        <v>92</v>
      </c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715</v>
      </c>
      <c r="G70" s="19">
        <f t="shared" ref="G70" si="30">SUM(G63:G69)</f>
        <v>19.86</v>
      </c>
      <c r="H70" s="19">
        <f t="shared" ref="H70" si="31">SUM(H63:H69)</f>
        <v>24.73</v>
      </c>
      <c r="I70" s="19">
        <f t="shared" ref="I70" si="32">SUM(I63:I69)</f>
        <v>86.92</v>
      </c>
      <c r="J70" s="19">
        <f t="shared" ref="J70:L70" si="33">SUM(J63:J69)</f>
        <v>740.36999999999989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9" t="s">
        <v>60</v>
      </c>
      <c r="F71" s="61">
        <v>100</v>
      </c>
      <c r="G71" s="61">
        <v>0.84</v>
      </c>
      <c r="H71" s="61">
        <v>5.0599999999999996</v>
      </c>
      <c r="I71" s="61">
        <v>5.32</v>
      </c>
      <c r="J71" s="61">
        <v>70.02</v>
      </c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9" t="s">
        <v>67</v>
      </c>
      <c r="F72" s="61">
        <v>250</v>
      </c>
      <c r="G72" s="61">
        <v>1.93</v>
      </c>
      <c r="H72" s="61">
        <v>6.34</v>
      </c>
      <c r="I72" s="61">
        <v>10.050000000000001</v>
      </c>
      <c r="J72" s="61">
        <v>104.16</v>
      </c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9" t="s">
        <v>68</v>
      </c>
      <c r="F73" s="61">
        <v>110</v>
      </c>
      <c r="G73" s="61">
        <v>18</v>
      </c>
      <c r="H73" s="61">
        <v>13.8</v>
      </c>
      <c r="I73" s="61">
        <v>4.3</v>
      </c>
      <c r="J73" s="61">
        <v>213</v>
      </c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59" t="s">
        <v>69</v>
      </c>
      <c r="F74" s="61">
        <v>150</v>
      </c>
      <c r="G74" s="61">
        <v>5.82</v>
      </c>
      <c r="H74" s="61">
        <v>3.62</v>
      </c>
      <c r="I74" s="61">
        <v>30</v>
      </c>
      <c r="J74" s="61">
        <v>175.87</v>
      </c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9" t="s">
        <v>70</v>
      </c>
      <c r="F75" s="61">
        <v>200</v>
      </c>
      <c r="G75" s="61">
        <v>0.33</v>
      </c>
      <c r="H75" s="61">
        <v>0</v>
      </c>
      <c r="I75" s="61">
        <v>22.66</v>
      </c>
      <c r="J75" s="61">
        <v>91.98</v>
      </c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9" t="s">
        <v>48</v>
      </c>
      <c r="F76" s="61">
        <v>20</v>
      </c>
      <c r="G76" s="61">
        <v>1.52</v>
      </c>
      <c r="H76" s="61">
        <v>0.16</v>
      </c>
      <c r="I76" s="61">
        <v>9.84</v>
      </c>
      <c r="J76" s="61">
        <v>47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9" t="s">
        <v>49</v>
      </c>
      <c r="F77" s="61">
        <v>60</v>
      </c>
      <c r="G77" s="61">
        <v>4.8</v>
      </c>
      <c r="H77" s="61">
        <v>3.96</v>
      </c>
      <c r="I77" s="61">
        <v>51</v>
      </c>
      <c r="J77" s="61">
        <v>310.8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4">SUM(G71:G79)</f>
        <v>33.239999999999995</v>
      </c>
      <c r="H80" s="19">
        <f t="shared" ref="H80" si="35">SUM(H71:H79)</f>
        <v>32.94</v>
      </c>
      <c r="I80" s="19">
        <f t="shared" ref="I80" si="36">SUM(I71:I79)</f>
        <v>133.17000000000002</v>
      </c>
      <c r="J80" s="19">
        <f t="shared" ref="J80:L80" si="37">SUM(J71:J79)</f>
        <v>1012.8299999999999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5" t="s">
        <v>4</v>
      </c>
      <c r="D81" s="86"/>
      <c r="E81" s="31"/>
      <c r="F81" s="32">
        <f>F70+F80</f>
        <v>1605</v>
      </c>
      <c r="G81" s="32">
        <f t="shared" ref="G81" si="38">G70+G80</f>
        <v>53.099999999999994</v>
      </c>
      <c r="H81" s="32">
        <f t="shared" ref="H81" si="39">H70+H80</f>
        <v>57.67</v>
      </c>
      <c r="I81" s="32">
        <f t="shared" ref="I81" si="40">I70+I80</f>
        <v>220.09000000000003</v>
      </c>
      <c r="J81" s="32">
        <f t="shared" ref="J81:L81" si="41">J70+J80</f>
        <v>1753.1999999999998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6" t="s">
        <v>71</v>
      </c>
      <c r="F82" s="50">
        <v>250</v>
      </c>
      <c r="G82" s="50">
        <v>20.9</v>
      </c>
      <c r="H82" s="50">
        <v>14.35</v>
      </c>
      <c r="I82" s="50">
        <v>33.71</v>
      </c>
      <c r="J82" s="50">
        <v>398.4</v>
      </c>
      <c r="K82" s="40"/>
      <c r="L82" s="39"/>
    </row>
    <row r="83" spans="1:12" ht="15" x14ac:dyDescent="0.25">
      <c r="A83" s="23"/>
      <c r="B83" s="15"/>
      <c r="C83" s="11"/>
      <c r="D83" s="6"/>
      <c r="E83" s="67"/>
      <c r="F83" s="53"/>
      <c r="G83" s="53"/>
      <c r="H83" s="53"/>
      <c r="I83" s="53"/>
      <c r="J83" s="53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67" t="s">
        <v>42</v>
      </c>
      <c r="F84" s="53">
        <v>200</v>
      </c>
      <c r="G84" s="53">
        <v>3.77</v>
      </c>
      <c r="H84" s="53">
        <v>3.93</v>
      </c>
      <c r="I84" s="53">
        <v>25.95</v>
      </c>
      <c r="J84" s="53">
        <v>153.91999999999999</v>
      </c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59" t="s">
        <v>43</v>
      </c>
      <c r="F85" s="53">
        <v>65</v>
      </c>
      <c r="G85" s="53">
        <v>9.99</v>
      </c>
      <c r="H85" s="53">
        <v>15.13</v>
      </c>
      <c r="I85" s="53">
        <v>36.08</v>
      </c>
      <c r="J85" s="53">
        <v>322.2</v>
      </c>
      <c r="K85" s="43"/>
      <c r="L85" s="42"/>
    </row>
    <row r="86" spans="1:12" ht="15" x14ac:dyDescent="0.25">
      <c r="A86" s="23"/>
      <c r="B86" s="15"/>
      <c r="C86" s="11"/>
      <c r="D86" s="7" t="s">
        <v>30</v>
      </c>
      <c r="E86" s="77" t="s">
        <v>53</v>
      </c>
      <c r="F86" s="53">
        <v>200</v>
      </c>
      <c r="G86" s="53">
        <v>2</v>
      </c>
      <c r="H86" s="53">
        <v>0.2</v>
      </c>
      <c r="I86" s="53">
        <v>0.2</v>
      </c>
      <c r="J86" s="78">
        <v>92</v>
      </c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715</v>
      </c>
      <c r="G89" s="19">
        <f t="shared" ref="G89" si="42">SUM(G82:G88)</f>
        <v>36.659999999999997</v>
      </c>
      <c r="H89" s="75">
        <f t="shared" ref="H89" si="43">SUM(H82:H88)</f>
        <v>33.610000000000007</v>
      </c>
      <c r="I89" s="75">
        <f t="shared" ref="I89" si="44">SUM(I82:I88)</f>
        <v>95.94</v>
      </c>
      <c r="J89" s="75">
        <f t="shared" ref="J89:L89" si="45">SUM(J82:J88)</f>
        <v>966.52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72</v>
      </c>
      <c r="F90" s="57">
        <v>100</v>
      </c>
      <c r="G90" s="57">
        <v>1.26</v>
      </c>
      <c r="H90" s="53">
        <v>10.14</v>
      </c>
      <c r="I90" s="53">
        <v>8.32</v>
      </c>
      <c r="J90" s="53">
        <v>129.26</v>
      </c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2" t="s">
        <v>73</v>
      </c>
      <c r="F91" s="53">
        <v>250</v>
      </c>
      <c r="G91" s="53">
        <v>2.83</v>
      </c>
      <c r="H91" s="53">
        <v>2.86</v>
      </c>
      <c r="I91" s="53">
        <v>21.76</v>
      </c>
      <c r="J91" s="53">
        <v>124.09</v>
      </c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2" t="s">
        <v>74</v>
      </c>
      <c r="F92" s="53">
        <v>100</v>
      </c>
      <c r="G92" s="53">
        <v>17.43</v>
      </c>
      <c r="H92" s="53">
        <v>10.85</v>
      </c>
      <c r="I92" s="53">
        <v>5.24</v>
      </c>
      <c r="J92" s="53">
        <v>188.31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52" t="s">
        <v>75</v>
      </c>
      <c r="F93" s="53">
        <v>150</v>
      </c>
      <c r="G93" s="53">
        <v>17.3</v>
      </c>
      <c r="H93" s="53">
        <v>3.84</v>
      </c>
      <c r="I93" s="53">
        <v>38.130000000000003</v>
      </c>
      <c r="J93" s="53">
        <v>182.14</v>
      </c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2" t="s">
        <v>76</v>
      </c>
      <c r="F94" s="53">
        <v>200</v>
      </c>
      <c r="G94" s="53">
        <v>0.33</v>
      </c>
      <c r="H94" s="53">
        <v>0</v>
      </c>
      <c r="I94" s="53">
        <v>22.66</v>
      </c>
      <c r="J94" s="53">
        <v>91.98</v>
      </c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2" t="s">
        <v>48</v>
      </c>
      <c r="F95" s="53">
        <v>20</v>
      </c>
      <c r="G95" s="53">
        <v>1.52</v>
      </c>
      <c r="H95" s="53">
        <v>0.16</v>
      </c>
      <c r="I95" s="53">
        <v>9.84</v>
      </c>
      <c r="J95" s="53">
        <v>47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69" t="s">
        <v>49</v>
      </c>
      <c r="F96" s="54">
        <v>60</v>
      </c>
      <c r="G96" s="54">
        <v>4.8</v>
      </c>
      <c r="H96" s="53">
        <v>3.96</v>
      </c>
      <c r="I96" s="53">
        <v>51</v>
      </c>
      <c r="J96" s="53">
        <v>310.8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45.47</v>
      </c>
      <c r="H99" s="19">
        <f t="shared" ref="H99" si="47">SUM(H90:H98)</f>
        <v>31.810000000000002</v>
      </c>
      <c r="I99" s="19">
        <f t="shared" ref="I99" si="48">SUM(I90:I98)</f>
        <v>156.94999999999999</v>
      </c>
      <c r="J99" s="19">
        <f t="shared" ref="J99:L99" si="49">SUM(J90:J98)</f>
        <v>1073.58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5" t="s">
        <v>4</v>
      </c>
      <c r="D100" s="86"/>
      <c r="E100" s="31"/>
      <c r="F100" s="32">
        <f>F89+F99</f>
        <v>1595</v>
      </c>
      <c r="G100" s="32">
        <f t="shared" ref="G100" si="50">G89+G99</f>
        <v>82.13</v>
      </c>
      <c r="H100" s="32">
        <f t="shared" ref="H100" si="51">H89+H99</f>
        <v>65.420000000000016</v>
      </c>
      <c r="I100" s="32">
        <f t="shared" ref="I100" si="52">I89+I99</f>
        <v>252.89</v>
      </c>
      <c r="J100" s="32">
        <f t="shared" ref="J100:L100" si="53">J89+J99</f>
        <v>2040.1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77</v>
      </c>
      <c r="F101" s="50">
        <v>250</v>
      </c>
      <c r="G101" s="50">
        <v>6.93</v>
      </c>
      <c r="H101" s="50">
        <v>10.78</v>
      </c>
      <c r="I101" s="50">
        <v>40.5</v>
      </c>
      <c r="J101" s="50">
        <v>286.8</v>
      </c>
      <c r="K101" s="40"/>
      <c r="L101" s="39"/>
    </row>
    <row r="102" spans="1:12" ht="15" x14ac:dyDescent="0.25">
      <c r="A102" s="23"/>
      <c r="B102" s="15"/>
      <c r="C102" s="11"/>
      <c r="D102" s="6"/>
      <c r="E102" s="52"/>
      <c r="F102" s="53"/>
      <c r="G102" s="53"/>
      <c r="H102" s="53"/>
      <c r="I102" s="53"/>
      <c r="J102" s="53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2" t="s">
        <v>52</v>
      </c>
      <c r="F103" s="53">
        <v>200</v>
      </c>
      <c r="G103" s="53">
        <v>2.79</v>
      </c>
      <c r="H103" s="53">
        <v>3.19</v>
      </c>
      <c r="I103" s="53">
        <v>19.71</v>
      </c>
      <c r="J103" s="53">
        <v>79</v>
      </c>
      <c r="K103" s="43"/>
      <c r="L103" s="42"/>
    </row>
    <row r="104" spans="1:12" ht="15" x14ac:dyDescent="0.25">
      <c r="A104" s="23"/>
      <c r="B104" s="15"/>
      <c r="C104" s="11"/>
      <c r="D104" s="7" t="s">
        <v>23</v>
      </c>
      <c r="E104" s="52" t="s">
        <v>43</v>
      </c>
      <c r="F104" s="53">
        <v>65</v>
      </c>
      <c r="G104" s="53">
        <v>9.99</v>
      </c>
      <c r="H104" s="53">
        <v>15.13</v>
      </c>
      <c r="I104" s="53">
        <v>36.08</v>
      </c>
      <c r="J104" s="53">
        <v>322.2</v>
      </c>
      <c r="K104" s="43"/>
      <c r="L104" s="42"/>
    </row>
    <row r="105" spans="1:12" ht="15" x14ac:dyDescent="0.25">
      <c r="A105" s="23"/>
      <c r="B105" s="15"/>
      <c r="C105" s="11"/>
      <c r="D105" s="7" t="s">
        <v>30</v>
      </c>
      <c r="E105" s="79" t="s">
        <v>53</v>
      </c>
      <c r="F105" s="53">
        <v>200</v>
      </c>
      <c r="G105" s="53">
        <v>2</v>
      </c>
      <c r="H105" s="53">
        <v>0.2</v>
      </c>
      <c r="I105" s="53">
        <v>0.2</v>
      </c>
      <c r="J105" s="78">
        <v>92</v>
      </c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715</v>
      </c>
      <c r="G108" s="19">
        <f t="shared" ref="G108:J108" si="54">SUM(G101:G107)</f>
        <v>21.71</v>
      </c>
      <c r="H108" s="19">
        <f t="shared" si="54"/>
        <v>29.3</v>
      </c>
      <c r="I108" s="19">
        <f t="shared" si="54"/>
        <v>96.49</v>
      </c>
      <c r="J108" s="19">
        <f t="shared" si="54"/>
        <v>780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78</v>
      </c>
      <c r="F109" s="57">
        <v>100</v>
      </c>
      <c r="G109" s="57">
        <v>1.6</v>
      </c>
      <c r="H109" s="53">
        <v>10</v>
      </c>
      <c r="I109" s="53">
        <v>3.58</v>
      </c>
      <c r="J109" s="53">
        <v>110.6</v>
      </c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2" t="s">
        <v>79</v>
      </c>
      <c r="F110" s="53">
        <v>250</v>
      </c>
      <c r="G110" s="53">
        <v>2.1800000000000002</v>
      </c>
      <c r="H110" s="53">
        <v>4.5</v>
      </c>
      <c r="I110" s="53">
        <v>12.03</v>
      </c>
      <c r="J110" s="53">
        <v>97</v>
      </c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2" t="s">
        <v>80</v>
      </c>
      <c r="F111" s="53">
        <v>120</v>
      </c>
      <c r="G111" s="53">
        <v>34.5</v>
      </c>
      <c r="H111" s="53">
        <v>41.62</v>
      </c>
      <c r="I111" s="53">
        <v>5.44</v>
      </c>
      <c r="J111" s="53">
        <v>534.29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2" t="s">
        <v>81</v>
      </c>
      <c r="F112" s="53">
        <v>150</v>
      </c>
      <c r="G112" s="53">
        <v>3.89</v>
      </c>
      <c r="H112" s="53">
        <v>5.08</v>
      </c>
      <c r="I112" s="53">
        <v>24.28</v>
      </c>
      <c r="J112" s="53">
        <v>198.26</v>
      </c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2" t="s">
        <v>82</v>
      </c>
      <c r="F113" s="53">
        <v>200</v>
      </c>
      <c r="G113" s="53">
        <v>0.11</v>
      </c>
      <c r="H113" s="53">
        <v>0</v>
      </c>
      <c r="I113" s="53">
        <v>21.07</v>
      </c>
      <c r="J113" s="53">
        <v>84.69</v>
      </c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2" t="s">
        <v>48</v>
      </c>
      <c r="F114" s="53">
        <v>20</v>
      </c>
      <c r="G114" s="53">
        <v>1.52</v>
      </c>
      <c r="H114" s="53">
        <v>0.16</v>
      </c>
      <c r="I114" s="53">
        <v>9.84</v>
      </c>
      <c r="J114" s="53">
        <v>47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2" t="s">
        <v>49</v>
      </c>
      <c r="F115" s="53">
        <v>60</v>
      </c>
      <c r="G115" s="53">
        <v>4.8</v>
      </c>
      <c r="H115" s="53">
        <v>3.96</v>
      </c>
      <c r="I115" s="53">
        <v>51</v>
      </c>
      <c r="J115" s="53">
        <v>310.8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48.6</v>
      </c>
      <c r="H118" s="19">
        <f t="shared" si="56"/>
        <v>65.319999999999993</v>
      </c>
      <c r="I118" s="19">
        <f t="shared" si="56"/>
        <v>127.24000000000001</v>
      </c>
      <c r="J118" s="19">
        <f t="shared" si="56"/>
        <v>1382.6399999999999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5" t="s">
        <v>4</v>
      </c>
      <c r="D119" s="86"/>
      <c r="E119" s="31"/>
      <c r="F119" s="32">
        <f>F108+F118</f>
        <v>1615</v>
      </c>
      <c r="G119" s="32">
        <f t="shared" ref="G119" si="58">G108+G118</f>
        <v>70.31</v>
      </c>
      <c r="H119" s="32">
        <f t="shared" ref="H119" si="59">H108+H118</f>
        <v>94.61999999999999</v>
      </c>
      <c r="I119" s="32">
        <f t="shared" ref="I119" si="60">I108+I118</f>
        <v>223.73000000000002</v>
      </c>
      <c r="J119" s="32">
        <f t="shared" ref="J119:L119" si="61">J108+J118</f>
        <v>2162.64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83</v>
      </c>
      <c r="F120" s="50">
        <v>270</v>
      </c>
      <c r="G120" s="50">
        <v>17.2</v>
      </c>
      <c r="H120" s="50">
        <v>20.9</v>
      </c>
      <c r="I120" s="50">
        <v>3.3</v>
      </c>
      <c r="J120" s="50">
        <v>295</v>
      </c>
      <c r="K120" s="40"/>
      <c r="L120" s="39"/>
    </row>
    <row r="121" spans="1:12" ht="15" x14ac:dyDescent="0.25">
      <c r="A121" s="14"/>
      <c r="B121" s="15"/>
      <c r="C121" s="11"/>
      <c r="D121" s="6"/>
      <c r="E121" s="52"/>
      <c r="F121" s="53"/>
      <c r="G121" s="53"/>
      <c r="H121" s="53"/>
      <c r="I121" s="53"/>
      <c r="J121" s="53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2" t="s">
        <v>66</v>
      </c>
      <c r="F122" s="53">
        <v>200</v>
      </c>
      <c r="G122" s="53">
        <v>0.12</v>
      </c>
      <c r="H122" s="53">
        <v>0</v>
      </c>
      <c r="I122" s="53">
        <v>12.04</v>
      </c>
      <c r="J122" s="53">
        <v>48.64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52" t="s">
        <v>43</v>
      </c>
      <c r="F123" s="53">
        <v>55</v>
      </c>
      <c r="G123" s="53">
        <v>5.35</v>
      </c>
      <c r="H123" s="53">
        <v>9.23</v>
      </c>
      <c r="I123" s="53">
        <v>36.08</v>
      </c>
      <c r="J123" s="53">
        <v>249.4</v>
      </c>
      <c r="K123" s="43"/>
      <c r="L123" s="42"/>
    </row>
    <row r="124" spans="1:12" ht="15" x14ac:dyDescent="0.25">
      <c r="A124" s="14"/>
      <c r="B124" s="15"/>
      <c r="C124" s="11"/>
      <c r="D124" s="7" t="s">
        <v>30</v>
      </c>
      <c r="E124" s="79" t="s">
        <v>53</v>
      </c>
      <c r="F124" s="53">
        <v>200</v>
      </c>
      <c r="G124" s="53">
        <v>2</v>
      </c>
      <c r="H124" s="53">
        <v>0.2</v>
      </c>
      <c r="I124" s="53">
        <v>0.2</v>
      </c>
      <c r="J124" s="78">
        <v>92</v>
      </c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725</v>
      </c>
      <c r="G127" s="19">
        <f t="shared" ref="G127:J127" si="62">SUM(G120:G126)</f>
        <v>24.67</v>
      </c>
      <c r="H127" s="19">
        <f t="shared" si="62"/>
        <v>30.33</v>
      </c>
      <c r="I127" s="19">
        <f t="shared" si="62"/>
        <v>51.620000000000005</v>
      </c>
      <c r="J127" s="19">
        <f t="shared" si="62"/>
        <v>685.04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54</v>
      </c>
      <c r="F128" s="57">
        <v>100</v>
      </c>
      <c r="G128" s="57">
        <v>0.98</v>
      </c>
      <c r="H128" s="57">
        <v>5.13</v>
      </c>
      <c r="I128" s="70">
        <v>4.54</v>
      </c>
      <c r="J128" s="68">
        <v>65.81</v>
      </c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2" t="s">
        <v>84</v>
      </c>
      <c r="F129" s="53">
        <v>250</v>
      </c>
      <c r="G129" s="53">
        <v>3.68</v>
      </c>
      <c r="H129" s="53">
        <v>4.4000000000000004</v>
      </c>
      <c r="I129" s="53">
        <v>15.28</v>
      </c>
      <c r="J129" s="53">
        <v>116</v>
      </c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2" t="s">
        <v>85</v>
      </c>
      <c r="F130" s="53">
        <v>90</v>
      </c>
      <c r="G130" s="53">
        <v>12.02</v>
      </c>
      <c r="H130" s="53">
        <v>11.26</v>
      </c>
      <c r="I130" s="53">
        <v>1.44</v>
      </c>
      <c r="J130" s="53">
        <v>104.4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2" t="s">
        <v>69</v>
      </c>
      <c r="F131" s="53">
        <v>200</v>
      </c>
      <c r="G131" s="53">
        <v>11.4</v>
      </c>
      <c r="H131" s="53">
        <v>10.5</v>
      </c>
      <c r="I131" s="53">
        <v>50</v>
      </c>
      <c r="J131" s="53">
        <v>338</v>
      </c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2" t="s">
        <v>47</v>
      </c>
      <c r="F132" s="53">
        <v>200</v>
      </c>
      <c r="G132" s="53">
        <v>0.56000000000000005</v>
      </c>
      <c r="H132" s="53">
        <v>0</v>
      </c>
      <c r="I132" s="53">
        <v>27.89</v>
      </c>
      <c r="J132" s="53">
        <v>113.79</v>
      </c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2" t="s">
        <v>48</v>
      </c>
      <c r="F133" s="53">
        <v>20</v>
      </c>
      <c r="G133" s="53">
        <v>1.52</v>
      </c>
      <c r="H133" s="53">
        <v>0.16</v>
      </c>
      <c r="I133" s="53">
        <v>9.84</v>
      </c>
      <c r="J133" s="53">
        <v>47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2" t="s">
        <v>49</v>
      </c>
      <c r="F134" s="53">
        <v>60</v>
      </c>
      <c r="G134" s="53">
        <v>4.8</v>
      </c>
      <c r="H134" s="53">
        <v>3.96</v>
      </c>
      <c r="I134" s="53">
        <v>51</v>
      </c>
      <c r="J134" s="53">
        <v>310.8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920</v>
      </c>
      <c r="G137" s="19">
        <f t="shared" ref="G137:J137" si="64">SUM(G128:G136)</f>
        <v>34.959999999999994</v>
      </c>
      <c r="H137" s="19">
        <f t="shared" si="64"/>
        <v>35.409999999999997</v>
      </c>
      <c r="I137" s="19">
        <f t="shared" si="64"/>
        <v>159.99</v>
      </c>
      <c r="J137" s="19">
        <f t="shared" si="64"/>
        <v>1095.8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5" t="s">
        <v>4</v>
      </c>
      <c r="D138" s="86"/>
      <c r="E138" s="31"/>
      <c r="F138" s="32">
        <f>F127+F137</f>
        <v>1645</v>
      </c>
      <c r="G138" s="32">
        <f t="shared" ref="G138" si="66">G127+G137</f>
        <v>59.629999999999995</v>
      </c>
      <c r="H138" s="32">
        <f t="shared" ref="H138" si="67">H127+H137</f>
        <v>65.739999999999995</v>
      </c>
      <c r="I138" s="32">
        <f t="shared" ref="I138" si="68">I127+I137</f>
        <v>211.61</v>
      </c>
      <c r="J138" s="32">
        <f t="shared" ref="J138:L138" si="69">J127+J137</f>
        <v>1780.84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86</v>
      </c>
      <c r="F139" s="50">
        <v>250</v>
      </c>
      <c r="G139" s="50">
        <v>6.6</v>
      </c>
      <c r="H139" s="50">
        <v>14.6</v>
      </c>
      <c r="I139" s="50">
        <v>31.4</v>
      </c>
      <c r="J139" s="50">
        <v>283</v>
      </c>
      <c r="K139" s="40"/>
      <c r="L139" s="39"/>
    </row>
    <row r="140" spans="1:12" ht="15" x14ac:dyDescent="0.25">
      <c r="A140" s="23"/>
      <c r="B140" s="15"/>
      <c r="C140" s="11"/>
      <c r="D140" s="6"/>
      <c r="E140" s="52"/>
      <c r="F140" s="53"/>
      <c r="G140" s="53"/>
      <c r="H140" s="53"/>
      <c r="I140" s="53"/>
      <c r="J140" s="53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2" t="s">
        <v>42</v>
      </c>
      <c r="F141" s="53">
        <v>200</v>
      </c>
      <c r="G141" s="53">
        <v>3.77</v>
      </c>
      <c r="H141" s="53">
        <v>3.93</v>
      </c>
      <c r="I141" s="53">
        <v>25.95</v>
      </c>
      <c r="J141" s="53">
        <v>153.91999999999999</v>
      </c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43</v>
      </c>
      <c r="F142" s="53">
        <v>65</v>
      </c>
      <c r="G142" s="53">
        <v>9.99</v>
      </c>
      <c r="H142" s="53">
        <v>15.13</v>
      </c>
      <c r="I142" s="53">
        <v>36.08</v>
      </c>
      <c r="J142" s="53">
        <v>322.2</v>
      </c>
      <c r="K142" s="43"/>
      <c r="L142" s="42"/>
    </row>
    <row r="143" spans="1:12" ht="15" x14ac:dyDescent="0.25">
      <c r="A143" s="23"/>
      <c r="B143" s="15"/>
      <c r="C143" s="11"/>
      <c r="D143" s="7" t="s">
        <v>30</v>
      </c>
      <c r="E143" s="79" t="s">
        <v>53</v>
      </c>
      <c r="F143" s="53">
        <v>200</v>
      </c>
      <c r="G143" s="53">
        <v>2</v>
      </c>
      <c r="H143" s="53">
        <v>0.2</v>
      </c>
      <c r="I143" s="53">
        <v>0.2</v>
      </c>
      <c r="J143" s="78">
        <v>92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715</v>
      </c>
      <c r="G146" s="19">
        <f t="shared" ref="G146:J146" si="70">SUM(G139:G145)</f>
        <v>22.36</v>
      </c>
      <c r="H146" s="19">
        <f t="shared" si="70"/>
        <v>33.860000000000007</v>
      </c>
      <c r="I146" s="19">
        <f t="shared" si="70"/>
        <v>93.63</v>
      </c>
      <c r="J146" s="19">
        <f t="shared" si="70"/>
        <v>851.11999999999989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87</v>
      </c>
      <c r="F147" s="57">
        <v>100</v>
      </c>
      <c r="G147" s="57">
        <v>0.72</v>
      </c>
      <c r="H147" s="57">
        <v>10.08</v>
      </c>
      <c r="I147" s="57">
        <v>3</v>
      </c>
      <c r="J147" s="57">
        <v>103.6</v>
      </c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2" t="s">
        <v>45</v>
      </c>
      <c r="F148" s="53">
        <v>250</v>
      </c>
      <c r="G148" s="53">
        <v>2.2999999999999998</v>
      </c>
      <c r="H148" s="53">
        <v>4.3</v>
      </c>
      <c r="I148" s="53">
        <v>15.2</v>
      </c>
      <c r="J148" s="53">
        <v>108</v>
      </c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2" t="s">
        <v>88</v>
      </c>
      <c r="F149" s="53">
        <v>100</v>
      </c>
      <c r="G149" s="53">
        <v>21.51</v>
      </c>
      <c r="H149" s="53">
        <v>17.66</v>
      </c>
      <c r="I149" s="53">
        <v>13.3</v>
      </c>
      <c r="J149" s="53">
        <v>290.08999999999997</v>
      </c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52" t="s">
        <v>89</v>
      </c>
      <c r="F150" s="53">
        <v>150</v>
      </c>
      <c r="G150" s="53">
        <v>2.13</v>
      </c>
      <c r="H150" s="53">
        <v>4.04</v>
      </c>
      <c r="I150" s="53">
        <v>15.53</v>
      </c>
      <c r="J150" s="53">
        <v>106.97</v>
      </c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2" t="s">
        <v>76</v>
      </c>
      <c r="F151" s="53">
        <v>200</v>
      </c>
      <c r="G151" s="53">
        <v>0.33</v>
      </c>
      <c r="H151" s="53">
        <v>0</v>
      </c>
      <c r="I151" s="53">
        <v>22.66</v>
      </c>
      <c r="J151" s="53">
        <v>91.98</v>
      </c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2" t="s">
        <v>48</v>
      </c>
      <c r="F152" s="53">
        <v>20</v>
      </c>
      <c r="G152" s="53">
        <v>1.52</v>
      </c>
      <c r="H152" s="53">
        <v>0.16</v>
      </c>
      <c r="I152" s="53">
        <v>9.84</v>
      </c>
      <c r="J152" s="53">
        <v>47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2" t="s">
        <v>49</v>
      </c>
      <c r="F153" s="53">
        <v>60</v>
      </c>
      <c r="G153" s="53">
        <v>4.8</v>
      </c>
      <c r="H153" s="53">
        <v>3.96</v>
      </c>
      <c r="I153" s="53">
        <v>51</v>
      </c>
      <c r="J153" s="53">
        <v>310.8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33.309999999999995</v>
      </c>
      <c r="H156" s="19">
        <f t="shared" si="72"/>
        <v>40.199999999999996</v>
      </c>
      <c r="I156" s="19">
        <f t="shared" si="72"/>
        <v>130.53</v>
      </c>
      <c r="J156" s="19">
        <f t="shared" si="72"/>
        <v>1058.44</v>
      </c>
      <c r="K156" s="25"/>
      <c r="L156" s="82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5" t="s">
        <v>4</v>
      </c>
      <c r="D157" s="86"/>
      <c r="E157" s="31"/>
      <c r="F157" s="32">
        <f>F146+F156</f>
        <v>1595</v>
      </c>
      <c r="G157" s="32">
        <f t="shared" ref="G157" si="74">G146+G156</f>
        <v>55.669999999999995</v>
      </c>
      <c r="H157" s="32">
        <f t="shared" ref="H157" si="75">H146+H156</f>
        <v>74.06</v>
      </c>
      <c r="I157" s="32">
        <f t="shared" ref="I157" si="76">I146+I156</f>
        <v>224.16</v>
      </c>
      <c r="J157" s="32">
        <f t="shared" ref="J157:L157" si="77">J146+J156</f>
        <v>1909.56</v>
      </c>
      <c r="K157" s="84"/>
      <c r="L157" s="83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58</v>
      </c>
      <c r="F158" s="50">
        <v>250</v>
      </c>
      <c r="G158" s="50">
        <v>7.55</v>
      </c>
      <c r="H158" s="50">
        <v>9.09</v>
      </c>
      <c r="I158" s="50">
        <v>42.86</v>
      </c>
      <c r="J158" s="50">
        <v>283</v>
      </c>
      <c r="K158" s="51"/>
      <c r="L158" s="80"/>
    </row>
    <row r="159" spans="1:12" ht="15" x14ac:dyDescent="0.25">
      <c r="A159" s="23"/>
      <c r="B159" s="15"/>
      <c r="C159" s="11"/>
      <c r="D159" s="6"/>
      <c r="E159" s="52"/>
      <c r="F159" s="53"/>
      <c r="G159" s="53"/>
      <c r="H159" s="53"/>
      <c r="I159" s="53"/>
      <c r="J159" s="53"/>
      <c r="K159" s="55"/>
      <c r="L159" s="81"/>
    </row>
    <row r="160" spans="1:12" ht="15" x14ac:dyDescent="0.25">
      <c r="A160" s="23"/>
      <c r="B160" s="15"/>
      <c r="C160" s="11"/>
      <c r="D160" s="7" t="s">
        <v>22</v>
      </c>
      <c r="E160" s="52" t="s">
        <v>59</v>
      </c>
      <c r="F160" s="53">
        <v>200</v>
      </c>
      <c r="G160" s="53">
        <v>1.05</v>
      </c>
      <c r="H160" s="53">
        <v>1.2</v>
      </c>
      <c r="I160" s="53">
        <v>13.04</v>
      </c>
      <c r="J160" s="53">
        <v>153.91999999999999</v>
      </c>
      <c r="K160" s="55"/>
      <c r="L160" s="81"/>
    </row>
    <row r="161" spans="1:12" ht="15" x14ac:dyDescent="0.25">
      <c r="A161" s="23"/>
      <c r="B161" s="15"/>
      <c r="C161" s="11"/>
      <c r="D161" s="7" t="s">
        <v>23</v>
      </c>
      <c r="E161" s="52" t="s">
        <v>43</v>
      </c>
      <c r="F161" s="53">
        <v>65</v>
      </c>
      <c r="G161" s="53">
        <v>9.99</v>
      </c>
      <c r="H161" s="53">
        <v>15.13</v>
      </c>
      <c r="I161" s="53">
        <v>36.08</v>
      </c>
      <c r="J161" s="53">
        <v>322.2</v>
      </c>
      <c r="K161" s="55"/>
      <c r="L161" s="81"/>
    </row>
    <row r="162" spans="1:12" ht="15" x14ac:dyDescent="0.25">
      <c r="A162" s="23"/>
      <c r="B162" s="15"/>
      <c r="C162" s="11"/>
      <c r="D162" s="7" t="s">
        <v>30</v>
      </c>
      <c r="E162" s="79" t="s">
        <v>53</v>
      </c>
      <c r="F162" s="53">
        <v>200</v>
      </c>
      <c r="G162" s="53">
        <v>2</v>
      </c>
      <c r="H162" s="53">
        <v>0.2</v>
      </c>
      <c r="I162" s="53">
        <v>0.2</v>
      </c>
      <c r="J162" s="78">
        <v>92</v>
      </c>
      <c r="K162" s="55"/>
      <c r="L162" s="81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81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715</v>
      </c>
      <c r="G165" s="19">
        <f t="shared" ref="G165:J165" si="78">SUM(G158:G164)</f>
        <v>20.59</v>
      </c>
      <c r="H165" s="19">
        <f t="shared" si="78"/>
        <v>25.62</v>
      </c>
      <c r="I165" s="19">
        <f t="shared" si="78"/>
        <v>92.179999999999993</v>
      </c>
      <c r="J165" s="19">
        <f t="shared" si="78"/>
        <v>851.11999999999989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60</v>
      </c>
      <c r="F166" s="57">
        <v>100</v>
      </c>
      <c r="G166" s="57">
        <v>1.6</v>
      </c>
      <c r="H166" s="57">
        <v>10.1</v>
      </c>
      <c r="I166" s="57">
        <v>9.6</v>
      </c>
      <c r="J166" s="57">
        <v>136</v>
      </c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2" t="s">
        <v>61</v>
      </c>
      <c r="F167" s="53">
        <v>250</v>
      </c>
      <c r="G167" s="53">
        <v>9.3000000000000007</v>
      </c>
      <c r="H167" s="53">
        <v>7.3</v>
      </c>
      <c r="I167" s="53">
        <v>16</v>
      </c>
      <c r="J167" s="53">
        <v>167</v>
      </c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2" t="s">
        <v>62</v>
      </c>
      <c r="F168" s="53">
        <v>120</v>
      </c>
      <c r="G168" s="53">
        <v>18.22</v>
      </c>
      <c r="H168" s="53">
        <v>18.22</v>
      </c>
      <c r="I168" s="53">
        <v>0.97</v>
      </c>
      <c r="J168" s="53">
        <v>242.68</v>
      </c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2" t="s">
        <v>63</v>
      </c>
      <c r="F169" s="53">
        <v>150</v>
      </c>
      <c r="G169" s="53">
        <v>2.62</v>
      </c>
      <c r="H169" s="53">
        <v>3.23</v>
      </c>
      <c r="I169" s="53">
        <v>13.45</v>
      </c>
      <c r="J169" s="53">
        <v>87.16</v>
      </c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2" t="s">
        <v>64</v>
      </c>
      <c r="F170" s="53">
        <v>200</v>
      </c>
      <c r="G170" s="53">
        <v>0.68</v>
      </c>
      <c r="H170" s="53">
        <v>0</v>
      </c>
      <c r="I170" s="53">
        <v>11.01</v>
      </c>
      <c r="J170" s="53">
        <v>46.87</v>
      </c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52" t="s">
        <v>48</v>
      </c>
      <c r="F171" s="53">
        <v>20</v>
      </c>
      <c r="G171" s="53">
        <v>1.52</v>
      </c>
      <c r="H171" s="53">
        <v>0.16</v>
      </c>
      <c r="I171" s="53">
        <v>9.84</v>
      </c>
      <c r="J171" s="53">
        <v>47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69" t="s">
        <v>49</v>
      </c>
      <c r="F172" s="54">
        <v>60</v>
      </c>
      <c r="G172" s="54">
        <v>4.8</v>
      </c>
      <c r="H172" s="54">
        <v>3.96</v>
      </c>
      <c r="I172" s="54">
        <v>51</v>
      </c>
      <c r="J172" s="54">
        <v>310.8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900</v>
      </c>
      <c r="G175" s="19">
        <f t="shared" ref="G175:J175" si="80">SUM(G166:G174)</f>
        <v>38.74</v>
      </c>
      <c r="H175" s="19">
        <f t="shared" si="80"/>
        <v>42.969999999999992</v>
      </c>
      <c r="I175" s="19">
        <f t="shared" si="80"/>
        <v>111.86999999999999</v>
      </c>
      <c r="J175" s="19">
        <f t="shared" si="80"/>
        <v>1037.51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5" t="s">
        <v>4</v>
      </c>
      <c r="D176" s="86"/>
      <c r="E176" s="31"/>
      <c r="F176" s="32">
        <f>F165+F175</f>
        <v>1615</v>
      </c>
      <c r="G176" s="32">
        <f t="shared" ref="G176" si="82">G165+G175</f>
        <v>59.33</v>
      </c>
      <c r="H176" s="32">
        <f t="shared" ref="H176" si="83">H165+H175</f>
        <v>68.589999999999989</v>
      </c>
      <c r="I176" s="32">
        <f t="shared" ref="I176" si="84">I165+I175</f>
        <v>204.04999999999998</v>
      </c>
      <c r="J176" s="32">
        <f t="shared" ref="J176:L176" si="85">J165+J175</f>
        <v>1888.6299999999999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90</v>
      </c>
      <c r="F177" s="50">
        <v>250</v>
      </c>
      <c r="G177" s="50">
        <v>20.9</v>
      </c>
      <c r="H177" s="50">
        <v>14.35</v>
      </c>
      <c r="I177" s="50">
        <v>33.71</v>
      </c>
      <c r="J177" s="50">
        <v>398.4</v>
      </c>
      <c r="K177" s="40"/>
      <c r="L177" s="39"/>
    </row>
    <row r="178" spans="1:12" ht="15" x14ac:dyDescent="0.25">
      <c r="A178" s="23"/>
      <c r="B178" s="15"/>
      <c r="C178" s="11"/>
      <c r="D178" s="6"/>
      <c r="E178" s="52"/>
      <c r="F178" s="53"/>
      <c r="G178" s="53"/>
      <c r="H178" s="53"/>
      <c r="I178" s="53"/>
      <c r="J178" s="53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2" t="s">
        <v>52</v>
      </c>
      <c r="F179" s="53">
        <v>200</v>
      </c>
      <c r="G179" s="53">
        <v>2.79</v>
      </c>
      <c r="H179" s="53">
        <v>3.19</v>
      </c>
      <c r="I179" s="53">
        <v>19.71</v>
      </c>
      <c r="J179" s="53">
        <v>118.69</v>
      </c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2" t="s">
        <v>43</v>
      </c>
      <c r="F180" s="53">
        <v>65</v>
      </c>
      <c r="G180" s="53">
        <v>9.99</v>
      </c>
      <c r="H180" s="53">
        <v>15.13</v>
      </c>
      <c r="I180" s="53">
        <v>36.08</v>
      </c>
      <c r="J180" s="53">
        <v>322.2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79" t="s">
        <v>53</v>
      </c>
      <c r="F181" s="53">
        <v>200</v>
      </c>
      <c r="G181" s="53">
        <v>2</v>
      </c>
      <c r="H181" s="53">
        <v>0.2</v>
      </c>
      <c r="I181" s="53">
        <v>0.2</v>
      </c>
      <c r="J181" s="78">
        <v>92</v>
      </c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 t="shared" ref="G184:J184" si="86">SUM(G177:G183)</f>
        <v>35.68</v>
      </c>
      <c r="H184" s="19">
        <f t="shared" si="86"/>
        <v>32.870000000000005</v>
      </c>
      <c r="I184" s="19">
        <f t="shared" si="86"/>
        <v>89.7</v>
      </c>
      <c r="J184" s="19">
        <f t="shared" si="86"/>
        <v>931.29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91</v>
      </c>
      <c r="F185" s="57">
        <v>100</v>
      </c>
      <c r="G185" s="57">
        <v>0.6</v>
      </c>
      <c r="H185" s="57">
        <v>10.1</v>
      </c>
      <c r="I185" s="57">
        <v>9.1</v>
      </c>
      <c r="J185" s="57">
        <v>132</v>
      </c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2" t="s">
        <v>92</v>
      </c>
      <c r="F186" s="53">
        <v>250</v>
      </c>
      <c r="G186" s="53">
        <v>0.8</v>
      </c>
      <c r="H186" s="53">
        <v>4.8</v>
      </c>
      <c r="I186" s="53">
        <v>6.3</v>
      </c>
      <c r="J186" s="53">
        <v>75.8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2" t="s">
        <v>93</v>
      </c>
      <c r="F187" s="53">
        <v>100</v>
      </c>
      <c r="G187" s="53">
        <v>16.09</v>
      </c>
      <c r="H187" s="53">
        <v>18.21</v>
      </c>
      <c r="I187" s="53">
        <v>6.96</v>
      </c>
      <c r="J187" s="53">
        <v>237.02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2" t="s">
        <v>94</v>
      </c>
      <c r="F188" s="53">
        <v>150</v>
      </c>
      <c r="G188" s="53">
        <v>13.09</v>
      </c>
      <c r="H188" s="53">
        <v>5.69</v>
      </c>
      <c r="I188" s="53">
        <v>13.14</v>
      </c>
      <c r="J188" s="53">
        <v>121.5</v>
      </c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2" t="s">
        <v>95</v>
      </c>
      <c r="F189" s="53">
        <v>200</v>
      </c>
      <c r="G189" s="53">
        <v>0.33</v>
      </c>
      <c r="H189" s="53">
        <v>0</v>
      </c>
      <c r="I189" s="53">
        <v>22.66</v>
      </c>
      <c r="J189" s="53">
        <v>91.98</v>
      </c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2" t="s">
        <v>48</v>
      </c>
      <c r="F190" s="53">
        <v>20</v>
      </c>
      <c r="G190" s="53">
        <v>1.52</v>
      </c>
      <c r="H190" s="53">
        <v>0.16</v>
      </c>
      <c r="I190" s="53">
        <v>9.84</v>
      </c>
      <c r="J190" s="53">
        <v>47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2" t="s">
        <v>49</v>
      </c>
      <c r="F191" s="53">
        <v>60</v>
      </c>
      <c r="G191" s="53">
        <v>4.8</v>
      </c>
      <c r="H191" s="53">
        <v>3.96</v>
      </c>
      <c r="I191" s="53">
        <v>51</v>
      </c>
      <c r="J191" s="53">
        <v>310.8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37.229999999999997</v>
      </c>
      <c r="H194" s="19">
        <f t="shared" si="88"/>
        <v>42.919999999999995</v>
      </c>
      <c r="I194" s="19">
        <f t="shared" si="88"/>
        <v>119</v>
      </c>
      <c r="J194" s="19">
        <f t="shared" si="88"/>
        <v>1016.1000000000001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5" t="s">
        <v>4</v>
      </c>
      <c r="D195" s="86"/>
      <c r="E195" s="31"/>
      <c r="F195" s="32">
        <f>F184+F194</f>
        <v>1595</v>
      </c>
      <c r="G195" s="32">
        <f>G184+G194</f>
        <v>72.91</v>
      </c>
      <c r="H195" s="32">
        <f t="shared" ref="H195" si="90">H184+H194</f>
        <v>75.789999999999992</v>
      </c>
      <c r="I195" s="32">
        <f t="shared" ref="I195" si="91">I184+I194</f>
        <v>208.7</v>
      </c>
      <c r="J195" s="32">
        <f>J184+J194</f>
        <v>1947.39</v>
      </c>
      <c r="K195" s="32"/>
      <c r="L195" s="32">
        <f t="shared" ref="L195" si="92">L184+L194</f>
        <v>0</v>
      </c>
    </row>
    <row r="196" spans="1:12" x14ac:dyDescent="0.2">
      <c r="A196" s="27"/>
      <c r="B196" s="28"/>
      <c r="C196" s="87" t="s">
        <v>5</v>
      </c>
      <c r="D196" s="87"/>
      <c r="E196" s="87"/>
      <c r="F196" s="34">
        <f>(F24+F43+F62+F81+F100+F119+F138+F157+F176+F195)/(IF(F24=0,0,1)+IF(F43=0,0,1)+IF(F62=0,0,1)+IF(F81=0,0,1)+IF(F100=0,0,1)+IF(F119=0,0,1)+IF(F138=0,0,1)+IF(F157=0,0,1)+IF(F176=0,0,1)+IF(F195=0,0,1))</f>
        <v>1572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62.201000000000001</v>
      </c>
      <c r="H196" s="34">
        <f t="shared" si="93"/>
        <v>70.884</v>
      </c>
      <c r="I196" s="34">
        <f t="shared" si="93"/>
        <v>214.166</v>
      </c>
      <c r="J196" s="34">
        <f t="shared" si="93"/>
        <v>1881.4559999999997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2024-04-01T00:50:06Z</dcterms:modified>
</cp:coreProperties>
</file>